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Реестр участков" sheetId="1" state="visible" r:id="rId1"/>
    <sheet xmlns:r="http://schemas.openxmlformats.org/officeDocument/2006/relationships" name="Должники" sheetId="2" state="visible" r:id="rId2"/>
    <sheet xmlns:r="http://schemas.openxmlformats.org/officeDocument/2006/relationships" name="Настройки" sheetId="3" state="visible" r:id="rId3"/>
    <sheet xmlns:r="http://schemas.openxmlformats.org/officeDocument/2006/relationships" name="Инструкция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1F7A3A"/>
      <sz val="14"/>
    </font>
    <font>
      <i val="1"/>
      <color rgb="00666666"/>
      <sz val="9"/>
    </font>
    <font>
      <name val="Calibri"/>
      <b val="1"/>
      <color rgb="00FFFFFF"/>
      <sz val="11"/>
    </font>
    <font>
      <b val="1"/>
      <sz val="11"/>
    </font>
    <font>
      <b val="1"/>
      <color rgb="001F7A3A"/>
      <sz val="11"/>
    </font>
    <font>
      <b val="1"/>
      <color rgb="001F7A3A"/>
    </font>
  </fonts>
  <fills count="3">
    <fill>
      <patternFill/>
    </fill>
    <fill>
      <patternFill patternType="gray125"/>
    </fill>
    <fill>
      <patternFill patternType="solid">
        <fgColor rgb="001F7A3A"/>
        <bgColor rgb="001F7A3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right" vertical="center"/>
    </xf>
    <xf numFmtId="0" fontId="5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3" fillId="2" borderId="0" applyAlignment="1" pivotButton="0" quotePrefix="0" xfId="0">
      <alignment horizontal="center"/>
    </xf>
    <xf numFmtId="0" fontId="0" fillId="0" borderId="1" pivotButton="0" quotePrefix="0" xfId="0"/>
    <xf numFmtId="0" fontId="1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5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1" customWidth="1" min="1" max="1"/>
    <col width="28" customWidth="1" min="2" max="2"/>
    <col width="17" customWidth="1" min="3" max="3"/>
    <col width="22" customWidth="1" min="4" max="4"/>
    <col width="12" customWidth="1" min="5" max="5"/>
    <col width="22" customWidth="1" min="6" max="6"/>
    <col width="20" customWidth="1" min="7" max="7"/>
    <col width="17" customWidth="1" min="8" max="8"/>
    <col width="17" customWidth="1" min="9" max="9"/>
    <col width="13" customWidth="1" min="10" max="10"/>
    <col width="13" customWidth="1" min="11" max="11"/>
    <col width="16" customWidth="1" min="12" max="12"/>
    <col width="16" customWidth="1" min="13" max="13"/>
  </cols>
  <sheetData>
    <row r="1" ht="26" customHeight="1">
      <c r="A1" s="1" t="inlineStr">
        <is>
          <t>Реестр участков СНТ — шаблон от Правление365</t>
        </is>
      </c>
    </row>
    <row r="2" ht="18" customHeight="1">
      <c r="A2" s="2" t="inlineStr">
        <is>
          <t>Заполните таблицу. Долг по электричеству и взносам считается автоматически. Зелёная заливка — оплачено, красная — должник.</t>
        </is>
      </c>
    </row>
    <row r="4" ht="44" customHeight="1">
      <c r="A4" s="3" t="inlineStr">
        <is>
          <t>№ участка</t>
        </is>
      </c>
      <c r="B4" s="3" t="inlineStr">
        <is>
          <t>ФИО собственника</t>
        </is>
      </c>
      <c r="C4" s="3" t="inlineStr">
        <is>
          <t>Телефон</t>
        </is>
      </c>
      <c r="D4" s="3" t="inlineStr">
        <is>
          <t>Email/MAX</t>
        </is>
      </c>
      <c r="E4" s="3" t="inlineStr">
        <is>
          <t>Площадь, сот.</t>
        </is>
      </c>
      <c r="F4" s="3" t="inlineStr">
        <is>
          <t>Адрес дома</t>
        </is>
      </c>
      <c r="G4" s="3" t="inlineStr">
        <is>
          <t>Кадастровый №</t>
        </is>
      </c>
      <c r="H4" s="3" t="inlineStr">
        <is>
          <t>Предыдущ. показ. счётчика</t>
        </is>
      </c>
      <c r="I4" s="3" t="inlineStr">
        <is>
          <t>Текущ. показ. счётчика</t>
        </is>
      </c>
      <c r="J4" s="3" t="inlineStr">
        <is>
          <t>Расход, кВт·ч</t>
        </is>
      </c>
      <c r="K4" s="3" t="inlineStr">
        <is>
          <t>Тариф, ₽/кВт·ч</t>
        </is>
      </c>
      <c r="L4" s="3" t="inlineStr">
        <is>
          <t>Сумма за свет, ₽</t>
        </is>
      </c>
      <c r="M4" s="3" t="inlineStr">
        <is>
          <t>Членский взнос, ₽</t>
        </is>
      </c>
    </row>
    <row r="5">
      <c r="A5" s="4" t="n">
        <v>1</v>
      </c>
      <c r="B5" s="4" t="inlineStr">
        <is>
          <t>Иванов Иван Иванович</t>
        </is>
      </c>
      <c r="C5" s="4" t="inlineStr">
        <is>
          <t>+7 905 123-45-67</t>
        </is>
      </c>
      <c r="D5" s="4" t="inlineStr">
        <is>
          <t>ivanov@mail.ru</t>
        </is>
      </c>
      <c r="E5" s="4" t="n">
        <v>6</v>
      </c>
      <c r="F5" s="4" t="inlineStr">
        <is>
          <t>ул. Цветочная, 1</t>
        </is>
      </c>
      <c r="G5" s="4" t="inlineStr">
        <is>
          <t>76:05:1234567:89</t>
        </is>
      </c>
      <c r="H5" s="4" t="n">
        <v>12500</v>
      </c>
      <c r="I5" s="4" t="n">
        <v>12780</v>
      </c>
      <c r="J5" s="4">
        <f>IF(AND(ISNUMBER(I5),ISNUMBER(H5)),I5-H5,"")</f>
        <v/>
      </c>
      <c r="K5" s="4" t="n">
        <v>3.96</v>
      </c>
      <c r="L5" s="4">
        <f>IF(AND(ISNUMBER(J5),ISNUMBER(K5)),J5*K5,"")</f>
        <v/>
      </c>
      <c r="M5" s="4" t="n">
        <v>1200</v>
      </c>
    </row>
    <row r="6">
      <c r="A6" s="4" t="n">
        <v>2</v>
      </c>
      <c r="B6" s="4" t="inlineStr">
        <is>
          <t>Петрова Мария Сергеевна</t>
        </is>
      </c>
      <c r="C6" s="4" t="inlineStr">
        <is>
          <t>+7 916 234-56-78</t>
        </is>
      </c>
      <c r="D6" s="4" t="inlineStr">
        <is>
          <t>petrova@mail.ru</t>
        </is>
      </c>
      <c r="E6" s="4" t="n">
        <v>8</v>
      </c>
      <c r="F6" s="4" t="inlineStr">
        <is>
          <t>ул. Цветочная, 3</t>
        </is>
      </c>
      <c r="G6" s="4" t="inlineStr">
        <is>
          <t>76:05:1234567:90</t>
        </is>
      </c>
      <c r="H6" s="4" t="n">
        <v>8200</v>
      </c>
      <c r="I6" s="4" t="n">
        <v>8560</v>
      </c>
      <c r="J6" s="4">
        <f>IF(AND(ISNUMBER(I6),ISNUMBER(H6)),I6-H6,"")</f>
        <v/>
      </c>
      <c r="K6" s="4" t="n">
        <v>3.96</v>
      </c>
      <c r="L6" s="4">
        <f>IF(AND(ISNUMBER(J6),ISNUMBER(K6)),J6*K6,"")</f>
        <v/>
      </c>
      <c r="M6" s="4" t="n">
        <v>1600</v>
      </c>
    </row>
    <row r="7">
      <c r="A7" s="4" t="n">
        <v>3</v>
      </c>
      <c r="B7" s="4" t="inlineStr">
        <is>
          <t>Сидоров Пётр Алексеевич</t>
        </is>
      </c>
      <c r="C7" s="4" t="inlineStr">
        <is>
          <t>+7 925 345-67-89</t>
        </is>
      </c>
      <c r="D7" s="4" t="inlineStr">
        <is>
          <t>sidorov@yandex.ru</t>
        </is>
      </c>
      <c r="E7" s="4" t="n">
        <v>7.5</v>
      </c>
      <c r="F7" s="4" t="inlineStr">
        <is>
          <t>ул. Цветочная, 5</t>
        </is>
      </c>
      <c r="G7" s="4" t="inlineStr">
        <is>
          <t>76:05:1234567:91</t>
        </is>
      </c>
      <c r="H7" s="4" t="n">
        <v>15300</v>
      </c>
      <c r="I7" s="4" t="n">
        <v>15800</v>
      </c>
      <c r="J7" s="4">
        <f>IF(AND(ISNUMBER(I7),ISNUMBER(H7)),I7-H7,"")</f>
        <v/>
      </c>
      <c r="K7" s="4" t="n">
        <v>3.96</v>
      </c>
      <c r="L7" s="4">
        <f>IF(AND(ISNUMBER(J7),ISNUMBER(K7)),J7*K7,"")</f>
        <v/>
      </c>
      <c r="M7" s="4" t="n">
        <v>1500</v>
      </c>
    </row>
    <row r="8">
      <c r="A8" s="4" t="n"/>
      <c r="B8" s="4" t="n"/>
      <c r="C8" s="4" t="n"/>
      <c r="D8" s="4" t="n"/>
      <c r="E8" s="4" t="n"/>
      <c r="F8" s="4" t="n"/>
      <c r="G8" s="4" t="n"/>
      <c r="H8" s="4" t="n"/>
      <c r="I8" s="4" t="n"/>
      <c r="J8" s="4">
        <f>IF(AND(ISNUMBER(I8),ISNUMBER(H8)),I8-H8,"")</f>
        <v/>
      </c>
      <c r="K8" s="4" t="n"/>
      <c r="L8" s="4">
        <f>IF(AND(ISNUMBER(J8),ISNUMBER(K8)),J8*K8,"")</f>
        <v/>
      </c>
      <c r="M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>
        <f>IF(AND(ISNUMBER(I9),ISNUMBER(H9)),I9-H9,"")</f>
        <v/>
      </c>
      <c r="K9" s="4" t="n"/>
      <c r="L9" s="4">
        <f>IF(AND(ISNUMBER(J9),ISNUMBER(K9)),J9*K9,"")</f>
        <v/>
      </c>
      <c r="M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  <c r="J10" s="4">
        <f>IF(AND(ISNUMBER(I10),ISNUMBER(H10)),I10-H10,"")</f>
        <v/>
      </c>
      <c r="K10" s="4" t="n"/>
      <c r="L10" s="4">
        <f>IF(AND(ISNUMBER(J10),ISNUMBER(K10)),J10*K10,"")</f>
        <v/>
      </c>
      <c r="M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>
        <f>IF(AND(ISNUMBER(I11),ISNUMBER(H11)),I11-H11,"")</f>
        <v/>
      </c>
      <c r="K11" s="4" t="n"/>
      <c r="L11" s="4">
        <f>IF(AND(ISNUMBER(J11),ISNUMBER(K11)),J11*K11,"")</f>
        <v/>
      </c>
      <c r="M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  <c r="J12" s="4">
        <f>IF(AND(ISNUMBER(I12),ISNUMBER(H12)),I12-H12,"")</f>
        <v/>
      </c>
      <c r="K12" s="4" t="n"/>
      <c r="L12" s="4">
        <f>IF(AND(ISNUMBER(J12),ISNUMBER(K12)),J12*K12,"")</f>
        <v/>
      </c>
      <c r="M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>
        <f>IF(AND(ISNUMBER(I13),ISNUMBER(H13)),I13-H13,"")</f>
        <v/>
      </c>
      <c r="K13" s="4" t="n"/>
      <c r="L13" s="4">
        <f>IF(AND(ISNUMBER(J13),ISNUMBER(K13)),J13*K13,"")</f>
        <v/>
      </c>
      <c r="M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  <c r="J14" s="4">
        <f>IF(AND(ISNUMBER(I14),ISNUMBER(H14)),I14-H14,"")</f>
        <v/>
      </c>
      <c r="K14" s="4" t="n"/>
      <c r="L14" s="4">
        <f>IF(AND(ISNUMBER(J14),ISNUMBER(K14)),J14*K14,"")</f>
        <v/>
      </c>
      <c r="M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  <c r="J15" s="4">
        <f>IF(AND(ISNUMBER(I15),ISNUMBER(H15)),I15-H15,"")</f>
        <v/>
      </c>
      <c r="K15" s="4" t="n"/>
      <c r="L15" s="4">
        <f>IF(AND(ISNUMBER(J15),ISNUMBER(K15)),J15*K15,"")</f>
        <v/>
      </c>
      <c r="M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  <c r="J16" s="4">
        <f>IF(AND(ISNUMBER(I16),ISNUMBER(H16)),I16-H16,"")</f>
        <v/>
      </c>
      <c r="K16" s="4" t="n"/>
      <c r="L16" s="4">
        <f>IF(AND(ISNUMBER(J16),ISNUMBER(K16)),J16*K16,"")</f>
        <v/>
      </c>
      <c r="M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  <c r="J17" s="4">
        <f>IF(AND(ISNUMBER(I17),ISNUMBER(H17)),I17-H17,"")</f>
        <v/>
      </c>
      <c r="K17" s="4" t="n"/>
      <c r="L17" s="4">
        <f>IF(AND(ISNUMBER(J17),ISNUMBER(K17)),J17*K17,"")</f>
        <v/>
      </c>
      <c r="M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  <c r="J18" s="4">
        <f>IF(AND(ISNUMBER(I18),ISNUMBER(H18)),I18-H18,"")</f>
        <v/>
      </c>
      <c r="K18" s="4" t="n"/>
      <c r="L18" s="4">
        <f>IF(AND(ISNUMBER(J18),ISNUMBER(K18)),J18*K18,"")</f>
        <v/>
      </c>
      <c r="M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  <c r="J19" s="4">
        <f>IF(AND(ISNUMBER(I19),ISNUMBER(H19)),I19-H19,"")</f>
        <v/>
      </c>
      <c r="K19" s="4" t="n"/>
      <c r="L19" s="4">
        <f>IF(AND(ISNUMBER(J19),ISNUMBER(K19)),J19*K19,"")</f>
        <v/>
      </c>
      <c r="M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>
        <f>IF(AND(ISNUMBER(I20),ISNUMBER(H20)),I20-H20,"")</f>
        <v/>
      </c>
      <c r="K20" s="4" t="n"/>
      <c r="L20" s="4">
        <f>IF(AND(ISNUMBER(J20),ISNUMBER(K20)),J20*K20,"")</f>
        <v/>
      </c>
      <c r="M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>
        <f>IF(AND(ISNUMBER(I21),ISNUMBER(H21)),I21-H21,"")</f>
        <v/>
      </c>
      <c r="K21" s="4" t="n"/>
      <c r="L21" s="4">
        <f>IF(AND(ISNUMBER(J21),ISNUMBER(K21)),J21*K21,"")</f>
        <v/>
      </c>
      <c r="M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>
        <f>IF(AND(ISNUMBER(I22),ISNUMBER(H22)),I22-H22,"")</f>
        <v/>
      </c>
      <c r="K22" s="4" t="n"/>
      <c r="L22" s="4">
        <f>IF(AND(ISNUMBER(J22),ISNUMBER(K22)),J22*K22,"")</f>
        <v/>
      </c>
      <c r="M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  <c r="J23" s="4">
        <f>IF(AND(ISNUMBER(I23),ISNUMBER(H23)),I23-H23,"")</f>
        <v/>
      </c>
      <c r="K23" s="4" t="n"/>
      <c r="L23" s="4">
        <f>IF(AND(ISNUMBER(J23),ISNUMBER(K23)),J23*K23,"")</f>
        <v/>
      </c>
      <c r="M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>
        <f>IF(AND(ISNUMBER(I24),ISNUMBER(H24)),I24-H24,"")</f>
        <v/>
      </c>
      <c r="K24" s="4" t="n"/>
      <c r="L24" s="4">
        <f>IF(AND(ISNUMBER(J24),ISNUMBER(K24)),J24*K24,"")</f>
        <v/>
      </c>
      <c r="M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  <c r="J25" s="4">
        <f>IF(AND(ISNUMBER(I25),ISNUMBER(H25)),I25-H25,"")</f>
        <v/>
      </c>
      <c r="K25" s="4" t="n"/>
      <c r="L25" s="4">
        <f>IF(AND(ISNUMBER(J25),ISNUMBER(K25)),J25*K25,"")</f>
        <v/>
      </c>
      <c r="M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>
        <f>IF(AND(ISNUMBER(I26),ISNUMBER(H26)),I26-H26,"")</f>
        <v/>
      </c>
      <c r="K26" s="4" t="n"/>
      <c r="L26" s="4">
        <f>IF(AND(ISNUMBER(J26),ISNUMBER(K26)),J26*K26,"")</f>
        <v/>
      </c>
      <c r="M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  <c r="J27" s="4">
        <f>IF(AND(ISNUMBER(I27),ISNUMBER(H27)),I27-H27,"")</f>
        <v/>
      </c>
      <c r="K27" s="4" t="n"/>
      <c r="L27" s="4">
        <f>IF(AND(ISNUMBER(J27),ISNUMBER(K27)),J27*K27,"")</f>
        <v/>
      </c>
      <c r="M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  <c r="J28" s="4">
        <f>IF(AND(ISNUMBER(I28),ISNUMBER(H28)),I28-H28,"")</f>
        <v/>
      </c>
      <c r="K28" s="4" t="n"/>
      <c r="L28" s="4">
        <f>IF(AND(ISNUMBER(J28),ISNUMBER(K28)),J28*K28,"")</f>
        <v/>
      </c>
      <c r="M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>
        <f>IF(AND(ISNUMBER(I29),ISNUMBER(H29)),I29-H29,"")</f>
        <v/>
      </c>
      <c r="K29" s="4" t="n"/>
      <c r="L29" s="4">
        <f>IF(AND(ISNUMBER(J29),ISNUMBER(K29)),J29*K29,"")</f>
        <v/>
      </c>
      <c r="M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>
        <f>IF(AND(ISNUMBER(I30),ISNUMBER(H30)),I30-H30,"")</f>
        <v/>
      </c>
      <c r="K30" s="4" t="n"/>
      <c r="L30" s="4">
        <f>IF(AND(ISNUMBER(J30),ISNUMBER(K30)),J30*K30,"")</f>
        <v/>
      </c>
      <c r="M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  <c r="J31" s="4">
        <f>IF(AND(ISNUMBER(I31),ISNUMBER(H31)),I31-H31,"")</f>
        <v/>
      </c>
      <c r="K31" s="4" t="n"/>
      <c r="L31" s="4">
        <f>IF(AND(ISNUMBER(J31),ISNUMBER(K31)),J31*K31,"")</f>
        <v/>
      </c>
      <c r="M31" s="4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>
        <f>IF(AND(ISNUMBER(I32),ISNUMBER(H32)),I32-H32,"")</f>
        <v/>
      </c>
      <c r="K32" s="4" t="n"/>
      <c r="L32" s="4">
        <f>IF(AND(ISNUMBER(J32),ISNUMBER(K32)),J32*K32,"")</f>
        <v/>
      </c>
      <c r="M32" s="4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>
        <f>IF(AND(ISNUMBER(I33),ISNUMBER(H33)),I33-H33,"")</f>
        <v/>
      </c>
      <c r="K33" s="4" t="n"/>
      <c r="L33" s="4">
        <f>IF(AND(ISNUMBER(J33),ISNUMBER(K33)),J33*K33,"")</f>
        <v/>
      </c>
      <c r="M33" s="4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>
        <f>IF(AND(ISNUMBER(I34),ISNUMBER(H34)),I34-H34,"")</f>
        <v/>
      </c>
      <c r="K34" s="4" t="n"/>
      <c r="L34" s="4">
        <f>IF(AND(ISNUMBER(J34),ISNUMBER(K34)),J34*K34,"")</f>
        <v/>
      </c>
      <c r="M34" s="4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>
        <f>IF(AND(ISNUMBER(I35),ISNUMBER(H35)),I35-H35,"")</f>
        <v/>
      </c>
      <c r="K35" s="4" t="n"/>
      <c r="L35" s="4">
        <f>IF(AND(ISNUMBER(J35),ISNUMBER(K35)),J35*K35,"")</f>
        <v/>
      </c>
      <c r="M35" s="4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>
        <f>IF(AND(ISNUMBER(I36),ISNUMBER(H36)),I36-H36,"")</f>
        <v/>
      </c>
      <c r="K36" s="4" t="n"/>
      <c r="L36" s="4">
        <f>IF(AND(ISNUMBER(J36),ISNUMBER(K36)),J36*K36,"")</f>
        <v/>
      </c>
      <c r="M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>
        <f>IF(AND(ISNUMBER(I37),ISNUMBER(H37)),I37-H37,"")</f>
        <v/>
      </c>
      <c r="K37" s="4" t="n"/>
      <c r="L37" s="4">
        <f>IF(AND(ISNUMBER(J37),ISNUMBER(K37)),J37*K37,"")</f>
        <v/>
      </c>
      <c r="M37" s="4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  <c r="J38" s="4">
        <f>IF(AND(ISNUMBER(I38),ISNUMBER(H38)),I38-H38,"")</f>
        <v/>
      </c>
      <c r="K38" s="4" t="n"/>
      <c r="L38" s="4">
        <f>IF(AND(ISNUMBER(J38),ISNUMBER(K38)),J38*K38,"")</f>
        <v/>
      </c>
      <c r="M38" s="4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  <c r="J39" s="4">
        <f>IF(AND(ISNUMBER(I39),ISNUMBER(H39)),I39-H39,"")</f>
        <v/>
      </c>
      <c r="K39" s="4" t="n"/>
      <c r="L39" s="4">
        <f>IF(AND(ISNUMBER(J39),ISNUMBER(K39)),J39*K39,"")</f>
        <v/>
      </c>
      <c r="M39" s="4" t="n"/>
    </row>
    <row r="40">
      <c r="A40" s="4" t="n"/>
      <c r="B40" s="4" t="n"/>
      <c r="C40" s="4" t="n"/>
      <c r="D40" s="4" t="n"/>
      <c r="E40" s="4" t="n"/>
      <c r="F40" s="4" t="n"/>
      <c r="G40" s="4" t="n"/>
      <c r="H40" s="4" t="n"/>
      <c r="I40" s="4" t="n"/>
      <c r="J40" s="4">
        <f>IF(AND(ISNUMBER(I40),ISNUMBER(H40)),I40-H40,"")</f>
        <v/>
      </c>
      <c r="K40" s="4" t="n"/>
      <c r="L40" s="4">
        <f>IF(AND(ISNUMBER(J40),ISNUMBER(K40)),J40*K40,"")</f>
        <v/>
      </c>
      <c r="M40" s="4" t="n"/>
    </row>
    <row r="41">
      <c r="A41" s="4" t="n"/>
      <c r="B41" s="4" t="n"/>
      <c r="C41" s="4" t="n"/>
      <c r="D41" s="4" t="n"/>
      <c r="E41" s="4" t="n"/>
      <c r="F41" s="4" t="n"/>
      <c r="G41" s="4" t="n"/>
      <c r="H41" s="4" t="n"/>
      <c r="I41" s="4" t="n"/>
      <c r="J41" s="4">
        <f>IF(AND(ISNUMBER(I41),ISNUMBER(H41)),I41-H41,"")</f>
        <v/>
      </c>
      <c r="K41" s="4" t="n"/>
      <c r="L41" s="4">
        <f>IF(AND(ISNUMBER(J41),ISNUMBER(K41)),J41*K41,"")</f>
        <v/>
      </c>
      <c r="M41" s="4" t="n"/>
    </row>
    <row r="42">
      <c r="A42" s="4" t="n"/>
      <c r="B42" s="4" t="n"/>
      <c r="C42" s="4" t="n"/>
      <c r="D42" s="4" t="n"/>
      <c r="E42" s="4" t="n"/>
      <c r="F42" s="4" t="n"/>
      <c r="G42" s="4" t="n"/>
      <c r="H42" s="4" t="n"/>
      <c r="I42" s="4" t="n"/>
      <c r="J42" s="4">
        <f>IF(AND(ISNUMBER(I42),ISNUMBER(H42)),I42-H42,"")</f>
        <v/>
      </c>
      <c r="K42" s="4" t="n"/>
      <c r="L42" s="4">
        <f>IF(AND(ISNUMBER(J42),ISNUMBER(K42)),J42*K42,"")</f>
        <v/>
      </c>
      <c r="M42" s="4" t="n"/>
    </row>
    <row r="43">
      <c r="A43" s="4" t="n"/>
      <c r="B43" s="4" t="n"/>
      <c r="C43" s="4" t="n"/>
      <c r="D43" s="4" t="n"/>
      <c r="E43" s="4" t="n"/>
      <c r="F43" s="4" t="n"/>
      <c r="G43" s="4" t="n"/>
      <c r="H43" s="4" t="n"/>
      <c r="I43" s="4" t="n"/>
      <c r="J43" s="4">
        <f>IF(AND(ISNUMBER(I43),ISNUMBER(H43)),I43-H43,"")</f>
        <v/>
      </c>
      <c r="K43" s="4" t="n"/>
      <c r="L43" s="4">
        <f>IF(AND(ISNUMBER(J43),ISNUMBER(K43)),J43*K43,"")</f>
        <v/>
      </c>
      <c r="M43" s="4" t="n"/>
    </row>
    <row r="44">
      <c r="A44" s="4" t="n"/>
      <c r="B44" s="4" t="n"/>
      <c r="C44" s="4" t="n"/>
      <c r="D44" s="4" t="n"/>
      <c r="E44" s="4" t="n"/>
      <c r="F44" s="4" t="n"/>
      <c r="G44" s="4" t="n"/>
      <c r="H44" s="4" t="n"/>
      <c r="I44" s="4" t="n"/>
      <c r="J44" s="4">
        <f>IF(AND(ISNUMBER(I44),ISNUMBER(H44)),I44-H44,"")</f>
        <v/>
      </c>
      <c r="K44" s="4" t="n"/>
      <c r="L44" s="4">
        <f>IF(AND(ISNUMBER(J44),ISNUMBER(K44)),J44*K44,"")</f>
        <v/>
      </c>
      <c r="M44" s="4" t="n"/>
    </row>
    <row r="45">
      <c r="A45" s="4" t="n"/>
      <c r="B45" s="4" t="n"/>
      <c r="C45" s="4" t="n"/>
      <c r="D45" s="4" t="n"/>
      <c r="E45" s="4" t="n"/>
      <c r="F45" s="4" t="n"/>
      <c r="G45" s="4" t="n"/>
      <c r="H45" s="4" t="n"/>
      <c r="I45" s="4" t="n"/>
      <c r="J45" s="4">
        <f>IF(AND(ISNUMBER(I45),ISNUMBER(H45)),I45-H45,"")</f>
        <v/>
      </c>
      <c r="K45" s="4" t="n"/>
      <c r="L45" s="4">
        <f>IF(AND(ISNUMBER(J45),ISNUMBER(K45)),J45*K45,"")</f>
        <v/>
      </c>
      <c r="M45" s="4" t="n"/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>
        <f>IF(AND(ISNUMBER(I46),ISNUMBER(H46)),I46-H46,"")</f>
        <v/>
      </c>
      <c r="K46" s="4" t="n"/>
      <c r="L46" s="4">
        <f>IF(AND(ISNUMBER(J46),ISNUMBER(K46)),J46*K46,"")</f>
        <v/>
      </c>
      <c r="M46" s="4" t="n"/>
    </row>
    <row r="47">
      <c r="A47" s="4" t="n"/>
      <c r="B47" s="4" t="n"/>
      <c r="C47" s="4" t="n"/>
      <c r="D47" s="4" t="n"/>
      <c r="E47" s="4" t="n"/>
      <c r="F47" s="4" t="n"/>
      <c r="G47" s="4" t="n"/>
      <c r="H47" s="4" t="n"/>
      <c r="I47" s="4" t="n"/>
      <c r="J47" s="4">
        <f>IF(AND(ISNUMBER(I47),ISNUMBER(H47)),I47-H47,"")</f>
        <v/>
      </c>
      <c r="K47" s="4" t="n"/>
      <c r="L47" s="4">
        <f>IF(AND(ISNUMBER(J47),ISNUMBER(K47)),J47*K47,"")</f>
        <v/>
      </c>
      <c r="M47" s="4" t="n"/>
    </row>
    <row r="48">
      <c r="A48" s="4" t="n"/>
      <c r="B48" s="4" t="n"/>
      <c r="C48" s="4" t="n"/>
      <c r="D48" s="4" t="n"/>
      <c r="E48" s="4" t="n"/>
      <c r="F48" s="4" t="n"/>
      <c r="G48" s="4" t="n"/>
      <c r="H48" s="4" t="n"/>
      <c r="I48" s="4" t="n"/>
      <c r="J48" s="4">
        <f>IF(AND(ISNUMBER(I48),ISNUMBER(H48)),I48-H48,"")</f>
        <v/>
      </c>
      <c r="K48" s="4" t="n"/>
      <c r="L48" s="4">
        <f>IF(AND(ISNUMBER(J48),ISNUMBER(K48)),J48*K48,"")</f>
        <v/>
      </c>
      <c r="M48" s="4" t="n"/>
    </row>
    <row r="49">
      <c r="A49" s="4" t="n"/>
      <c r="B49" s="4" t="n"/>
      <c r="C49" s="4" t="n"/>
      <c r="D49" s="4" t="n"/>
      <c r="E49" s="4" t="n"/>
      <c r="F49" s="4" t="n"/>
      <c r="G49" s="4" t="n"/>
      <c r="H49" s="4" t="n"/>
      <c r="I49" s="4" t="n"/>
      <c r="J49" s="4">
        <f>IF(AND(ISNUMBER(I49),ISNUMBER(H49)),I49-H49,"")</f>
        <v/>
      </c>
      <c r="K49" s="4" t="n"/>
      <c r="L49" s="4">
        <f>IF(AND(ISNUMBER(J49),ISNUMBER(K49)),J49*K49,"")</f>
        <v/>
      </c>
      <c r="M49" s="4" t="n"/>
    </row>
    <row r="50">
      <c r="A50" s="4" t="n"/>
      <c r="B50" s="4" t="n"/>
      <c r="C50" s="4" t="n"/>
      <c r="D50" s="4" t="n"/>
      <c r="E50" s="4" t="n"/>
      <c r="F50" s="4" t="n"/>
      <c r="G50" s="4" t="n"/>
      <c r="H50" s="4" t="n"/>
      <c r="I50" s="4" t="n"/>
      <c r="J50" s="4">
        <f>IF(AND(ISNUMBER(I50),ISNUMBER(H50)),I50-H50,"")</f>
        <v/>
      </c>
      <c r="K50" s="4" t="n"/>
      <c r="L50" s="4">
        <f>IF(AND(ISNUMBER(J50),ISNUMBER(K50)),J50*K50,"")</f>
        <v/>
      </c>
      <c r="M50" s="4" t="n"/>
    </row>
    <row r="52">
      <c r="A52" s="5" t="inlineStr">
        <is>
          <t>ИТОГО:</t>
        </is>
      </c>
      <c r="L52" s="6">
        <f>SUM(L5:L50)</f>
        <v/>
      </c>
      <c r="M52" s="6">
        <f>SUM(M5:M50)</f>
        <v/>
      </c>
    </row>
  </sheetData>
  <mergeCells count="3">
    <mergeCell ref="A52:K52"/>
    <mergeCell ref="A2:M2"/>
    <mergeCell ref="A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22" customWidth="1" min="4" max="4"/>
    <col width="18" customWidth="1" min="5" max="5"/>
  </cols>
  <sheetData>
    <row r="1" ht="26" customHeight="1">
      <c r="A1" s="7" t="inlineStr">
        <is>
          <t>Реестр должников по членским взносам и электричеству</t>
        </is>
      </c>
    </row>
    <row r="3" ht="34" customHeight="1">
      <c r="A3" s="3" t="inlineStr">
        <is>
          <t>№ участка</t>
        </is>
      </c>
      <c r="B3" s="3" t="inlineStr">
        <is>
          <t>ФИО</t>
        </is>
      </c>
      <c r="C3" s="3" t="inlineStr">
        <is>
          <t>Сумма долга, ₽</t>
        </is>
      </c>
      <c r="D3" s="3" t="inlineStr">
        <is>
          <t>Период</t>
        </is>
      </c>
      <c r="E3" s="3" t="inlineStr">
        <is>
          <t>Дата уведомления</t>
        </is>
      </c>
    </row>
    <row r="4">
      <c r="A4" s="8" t="n"/>
      <c r="B4" s="8" t="n"/>
      <c r="C4" s="8" t="n"/>
      <c r="D4" s="8" t="n"/>
      <c r="E4" s="8" t="n"/>
    </row>
    <row r="5">
      <c r="A5" s="8" t="n"/>
      <c r="B5" s="8" t="n"/>
      <c r="C5" s="8" t="n"/>
      <c r="D5" s="8" t="n"/>
      <c r="E5" s="8" t="n"/>
    </row>
    <row r="6">
      <c r="A6" s="8" t="n"/>
      <c r="B6" s="8" t="n"/>
      <c r="C6" s="8" t="n"/>
      <c r="D6" s="8" t="n"/>
      <c r="E6" s="8" t="n"/>
    </row>
    <row r="7">
      <c r="A7" s="8" t="n"/>
      <c r="B7" s="8" t="n"/>
      <c r="C7" s="8" t="n"/>
      <c r="D7" s="8" t="n"/>
      <c r="E7" s="8" t="n"/>
    </row>
    <row r="8">
      <c r="A8" s="8" t="n"/>
      <c r="B8" s="8" t="n"/>
      <c r="C8" s="8" t="n"/>
      <c r="D8" s="8" t="n"/>
      <c r="E8" s="8" t="n"/>
    </row>
    <row r="9">
      <c r="A9" s="8" t="n"/>
      <c r="B9" s="8" t="n"/>
      <c r="C9" s="8" t="n"/>
      <c r="D9" s="8" t="n"/>
      <c r="E9" s="8" t="n"/>
    </row>
    <row r="10">
      <c r="A10" s="8" t="n"/>
      <c r="B10" s="8" t="n"/>
      <c r="C10" s="8" t="n"/>
      <c r="D10" s="8" t="n"/>
      <c r="E10" s="8" t="n"/>
    </row>
    <row r="11">
      <c r="A11" s="8" t="n"/>
      <c r="B11" s="8" t="n"/>
      <c r="C11" s="8" t="n"/>
      <c r="D11" s="8" t="n"/>
      <c r="E11" s="8" t="n"/>
    </row>
    <row r="12">
      <c r="A12" s="8" t="n"/>
      <c r="B12" s="8" t="n"/>
      <c r="C12" s="8" t="n"/>
      <c r="D12" s="8" t="n"/>
      <c r="E12" s="8" t="n"/>
    </row>
    <row r="13">
      <c r="A13" s="8" t="n"/>
      <c r="B13" s="8" t="n"/>
      <c r="C13" s="8" t="n"/>
      <c r="D13" s="8" t="n"/>
      <c r="E13" s="8" t="n"/>
    </row>
    <row r="14">
      <c r="A14" s="8" t="n"/>
      <c r="B14" s="8" t="n"/>
      <c r="C14" s="8" t="n"/>
      <c r="D14" s="8" t="n"/>
      <c r="E14" s="8" t="n"/>
    </row>
    <row r="15">
      <c r="A15" s="8" t="n"/>
      <c r="B15" s="8" t="n"/>
      <c r="C15" s="8" t="n"/>
      <c r="D15" s="8" t="n"/>
      <c r="E15" s="8" t="n"/>
    </row>
    <row r="16">
      <c r="A16" s="8" t="n"/>
      <c r="B16" s="8" t="n"/>
      <c r="C16" s="8" t="n"/>
      <c r="D16" s="8" t="n"/>
      <c r="E16" s="8" t="n"/>
    </row>
    <row r="17">
      <c r="A17" s="8" t="n"/>
      <c r="B17" s="8" t="n"/>
      <c r="C17" s="8" t="n"/>
      <c r="D17" s="8" t="n"/>
      <c r="E17" s="8" t="n"/>
    </row>
    <row r="18">
      <c r="A18" s="8" t="n"/>
      <c r="B18" s="8" t="n"/>
      <c r="C18" s="8" t="n"/>
      <c r="D18" s="8" t="n"/>
      <c r="E18" s="8" t="n"/>
    </row>
    <row r="19">
      <c r="A19" s="8" t="n"/>
      <c r="B19" s="8" t="n"/>
      <c r="C19" s="8" t="n"/>
      <c r="D19" s="8" t="n"/>
      <c r="E19" s="8" t="n"/>
    </row>
    <row r="20">
      <c r="A20" s="8" t="n"/>
      <c r="B20" s="8" t="n"/>
      <c r="C20" s="8" t="n"/>
      <c r="D20" s="8" t="n"/>
      <c r="E20" s="8" t="n"/>
    </row>
    <row r="21">
      <c r="A21" s="8" t="n"/>
      <c r="B21" s="8" t="n"/>
      <c r="C21" s="8" t="n"/>
      <c r="D21" s="8" t="n"/>
      <c r="E21" s="8" t="n"/>
    </row>
    <row r="22">
      <c r="A22" s="8" t="n"/>
      <c r="B22" s="8" t="n"/>
      <c r="C22" s="8" t="n"/>
      <c r="D22" s="8" t="n"/>
      <c r="E22" s="8" t="n"/>
    </row>
    <row r="23">
      <c r="A23" s="8" t="n"/>
      <c r="B23" s="8" t="n"/>
      <c r="C23" s="8" t="n"/>
      <c r="D23" s="8" t="n"/>
      <c r="E23" s="8" t="n"/>
    </row>
    <row r="24">
      <c r="A24" s="8" t="n"/>
      <c r="B24" s="8" t="n"/>
      <c r="C24" s="8" t="n"/>
      <c r="D24" s="8" t="n"/>
      <c r="E24" s="8" t="n"/>
    </row>
    <row r="25">
      <c r="A25" s="8" t="n"/>
      <c r="B25" s="8" t="n"/>
      <c r="C25" s="8" t="n"/>
      <c r="D25" s="8" t="n"/>
      <c r="E25" s="8" t="n"/>
    </row>
    <row r="26">
      <c r="A26" s="8" t="n"/>
      <c r="B26" s="8" t="n"/>
      <c r="C26" s="8" t="n"/>
      <c r="D26" s="8" t="n"/>
      <c r="E26" s="8" t="n"/>
    </row>
    <row r="27">
      <c r="A27" s="8" t="n"/>
      <c r="B27" s="8" t="n"/>
      <c r="C27" s="8" t="n"/>
      <c r="D27" s="8" t="n"/>
      <c r="E27" s="8" t="n"/>
    </row>
    <row r="28">
      <c r="A28" s="8" t="n"/>
      <c r="B28" s="8" t="n"/>
      <c r="C28" s="8" t="n"/>
      <c r="D28" s="8" t="n"/>
      <c r="E28" s="8" t="n"/>
    </row>
    <row r="29">
      <c r="A29" s="8" t="n"/>
      <c r="B29" s="8" t="n"/>
      <c r="C29" s="8" t="n"/>
      <c r="D29" s="8" t="n"/>
      <c r="E29" s="8" t="n"/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38" customWidth="1" min="1" max="1"/>
    <col width="28" customWidth="1" min="2" max="2"/>
  </cols>
  <sheetData>
    <row r="1">
      <c r="A1" s="9" t="inlineStr">
        <is>
          <t>Параметр</t>
        </is>
      </c>
      <c r="B1" s="9" t="inlineStr">
        <is>
          <t>Значение</t>
        </is>
      </c>
    </row>
    <row r="2">
      <c r="A2" s="10" t="inlineStr">
        <is>
          <t>Название СНТ</t>
        </is>
      </c>
      <c r="B2" s="10" t="inlineStr">
        <is>
          <t>СНТ «___»</t>
        </is>
      </c>
    </row>
    <row r="3">
      <c r="A3" s="10" t="inlineStr">
        <is>
          <t>ИНН</t>
        </is>
      </c>
      <c r="B3" s="10" t="inlineStr"/>
    </row>
    <row r="4">
      <c r="A4" s="10" t="inlineStr">
        <is>
          <t>ОГРН</t>
        </is>
      </c>
      <c r="B4" s="10" t="inlineStr"/>
    </row>
    <row r="5">
      <c r="A5" s="10" t="inlineStr">
        <is>
          <t>Председатель</t>
        </is>
      </c>
      <c r="B5" s="10" t="inlineStr"/>
    </row>
    <row r="6">
      <c r="A6" s="10" t="inlineStr">
        <is>
          <t>Тариф на электричество, ₽/кВт·ч</t>
        </is>
      </c>
      <c r="B6" s="10" t="n">
        <v>3.96</v>
      </c>
    </row>
    <row r="7">
      <c r="A7" s="10" t="inlineStr">
        <is>
          <t>Членский взнос за сезон, ₽</t>
        </is>
      </c>
      <c r="B7" s="10" t="n">
        <v>1200</v>
      </c>
    </row>
    <row r="8">
      <c r="A8" s="10" t="inlineStr">
        <is>
          <t>Расчётный период</t>
        </is>
      </c>
      <c r="B8" s="10" t="inlineStr">
        <is>
          <t>2026 год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1" t="inlineStr">
        <is>
          <t>Как пользоваться шаблоном</t>
        </is>
      </c>
    </row>
    <row r="2">
      <c r="A2" t="inlineStr"/>
    </row>
    <row r="3">
      <c r="A3" t="inlineStr">
        <is>
          <t>1. Зайдите на лист «Настройки» и укажите название вашего СНТ, тариф и взнос.</t>
        </is>
      </c>
    </row>
    <row r="4">
      <c r="A4" t="inlineStr">
        <is>
          <t>2. Перейдите на лист «Реестр участков» и заполните строки начиная с 5-й.</t>
        </is>
      </c>
    </row>
    <row r="5">
      <c r="A5" t="inlineStr">
        <is>
          <t>3. Колонки «Расход» и «Сумма за свет» считаются автоматически.</t>
        </is>
      </c>
    </row>
    <row r="6">
      <c r="A6" t="inlineStr">
        <is>
          <t>4. Тариф по умолчанию 3,96 ₽/кВт·ч — поменяйте на свой в колонке K.</t>
        </is>
      </c>
    </row>
    <row r="7">
      <c r="A7" t="inlineStr">
        <is>
          <t>5. Лист «Должники» используйте для контроля задолженностей.</t>
        </is>
      </c>
    </row>
    <row r="8">
      <c r="A8" t="inlineStr"/>
    </row>
    <row r="9">
      <c r="A9" t="inlineStr">
        <is>
          <t>Этот шаблон создан в Правление365 — https://pravlenie365.ru</t>
        </is>
      </c>
    </row>
    <row r="10">
      <c r="A10" s="12" t="inlineStr">
        <is>
          <t>Полная автоматизация (счёта, уведомления в MAX, отчёты) — бесплатно для СНТ до 30 участков.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2026-05-28T08:13:48Z</dcterms:created>
  <dcterms:modified xmlns:dcterms="http://purl.org/dc/terms/" xmlns:xsi="http://www.w3.org/2001/XMLSchema-instance" xsi:type="dcterms:W3CDTF">2026-05-28T08:13:48Z</dcterms:modified>
</cp:coreProperties>
</file>